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210"/>
  </bookViews>
  <sheets>
    <sheet name="Main" sheetId="1" r:id="rId1"/>
    <sheet name="Lists" sheetId="2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P16" i="1"/>
  <c r="E23" i="1" l="1"/>
  <c r="E22" i="1"/>
  <c r="E20" i="1"/>
  <c r="E17" i="1"/>
  <c r="E24" i="1" l="1"/>
  <c r="E26" i="1" s="1"/>
</calcChain>
</file>

<file path=xl/sharedStrings.xml><?xml version="1.0" encoding="utf-8"?>
<sst xmlns="http://schemas.openxmlformats.org/spreadsheetml/2006/main" count="21" uniqueCount="18">
  <si>
    <t xml:space="preserve">Hours slept in prior 24 hours: </t>
  </si>
  <si>
    <t xml:space="preserve">Point Allocation: </t>
  </si>
  <si>
    <t xml:space="preserve">Hours slept in prior 48 hours: </t>
  </si>
  <si>
    <t xml:space="preserve">Hours awake in prior 24 hours: </t>
  </si>
  <si>
    <t xml:space="preserve">Total Points: </t>
  </si>
  <si>
    <t>8+</t>
  </si>
  <si>
    <t>16+</t>
  </si>
  <si>
    <t>You must consider what is an acceptable level of fatigue based on the task being performed.</t>
  </si>
  <si>
    <t xml:space="preserve">Sleep Calculator © California Training Institute August 2016 </t>
  </si>
  <si>
    <t>1. Select a day and time for which you want to calculate your fatigue level.</t>
  </si>
  <si>
    <t>Excel Formulas by: Shaun Klein shaunklein@rogers.com</t>
  </si>
  <si>
    <t>3. Enter those hours in the dropdown boxes below and the calculator does the rest.</t>
  </si>
  <si>
    <t>California Training Institute - Email: Info@cti-home.com</t>
  </si>
  <si>
    <t>Website: www.cti-home.com   Contact: 707-968-5109</t>
  </si>
  <si>
    <t>Sleep Medicine Reviews (2005) 9, 365–380</t>
  </si>
  <si>
    <t xml:space="preserve">The calculator was developed by CTI from the research of Drew </t>
  </si>
  <si>
    <t>Dawson &amp; Kristy McCulloch.  Managing fatigue: It’s about sleep</t>
  </si>
  <si>
    <t xml:space="preserve">2. Prior to the selected date/time, how many hours did you sleep in prior 24 and 48 hours?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</si>
</sst>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1497F"/>
        <bgColor indexed="64"/>
      </patternFill>
    </fill>
    <fill>
      <gradientFill type="path" left="0.5" right="0.5" top="0.5" bottom="0.5">
        <stop position="0">
          <color rgb="FF89FF89"/>
        </stop>
        <stop position="1">
          <color theme="0"/>
        </stop>
      </gradientFill>
    </fill>
  </fills>
  <borders count="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4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4" fillId="0" borderId="0" xfId="0" applyFont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5">
    <dxf>
      <font>
        <color theme="0"/>
      </font>
      <fill>
        <patternFill>
          <bgColor rgb="FFA7D971"/>
        </patternFill>
      </fill>
    </dxf>
    <dxf>
      <font>
        <color theme="1"/>
      </font>
      <fill>
        <patternFill>
          <bgColor rgb="FFFFFF09"/>
        </patternFill>
      </fill>
    </dxf>
    <dxf>
      <font>
        <color theme="1"/>
      </font>
      <fill>
        <patternFill>
          <bgColor rgb="FFFFC611"/>
        </patternFill>
      </fill>
    </dxf>
    <dxf>
      <font>
        <color theme="1"/>
      </font>
      <fill>
        <patternFill>
          <bgColor rgb="FFFF717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89FF89"/>
      <color rgb="FF00FF00"/>
      <color rgb="FF21497F"/>
      <color rgb="FF2051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47625</xdr:rowOff>
    </xdr:from>
    <xdr:to>
      <xdr:col>7</xdr:col>
      <xdr:colOff>2305</xdr:colOff>
      <xdr:row>5</xdr:row>
      <xdr:rowOff>76200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684" t="14905" r="50673" b="68033"/>
        <a:stretch/>
      </xdr:blipFill>
      <xdr:spPr>
        <a:xfrm>
          <a:off x="123825" y="104775"/>
          <a:ext cx="3707530" cy="79057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0</xdr:col>
      <xdr:colOff>19050</xdr:colOff>
      <xdr:row>28</xdr:row>
      <xdr:rowOff>70910</xdr:rowOff>
    </xdr:from>
    <xdr:to>
      <xdr:col>9</xdr:col>
      <xdr:colOff>542924</xdr:colOff>
      <xdr:row>42</xdr:row>
      <xdr:rowOff>19050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5471585"/>
          <a:ext cx="6238874" cy="2615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6"/>
  <sheetViews>
    <sheetView showGridLines="0" tabSelected="1" workbookViewId="0">
      <selection activeCell="G19" sqref="G19"/>
    </sheetView>
  </sheetViews>
  <sheetFormatPr defaultRowHeight="15" x14ac:dyDescent="0.25"/>
  <cols>
    <col min="1" max="1" width="1" style="1" customWidth="1"/>
    <col min="2" max="2" width="9" style="1"/>
    <col min="3" max="3" width="12" style="1" customWidth="1"/>
    <col min="4" max="4" width="11.375" style="1" customWidth="1"/>
    <col min="5" max="5" width="10.25" style="1" customWidth="1"/>
    <col min="6" max="6" width="9" style="1"/>
    <col min="7" max="7" width="4.375" style="1" customWidth="1"/>
    <col min="8" max="15" width="9" style="1"/>
    <col min="16" max="16" width="9.125" style="2"/>
    <col min="17" max="16384" width="9" style="1"/>
  </cols>
  <sheetData>
    <row r="1" spans="2:19" ht="4.5" customHeight="1" x14ac:dyDescent="0.25"/>
    <row r="6" spans="2:19" ht="14.25" customHeight="1" x14ac:dyDescent="0.25"/>
    <row r="7" spans="2:19" s="4" customFormat="1" ht="15.75" x14ac:dyDescent="0.25">
      <c r="B7" s="3" t="s">
        <v>8</v>
      </c>
      <c r="C7" s="3"/>
      <c r="D7" s="3"/>
      <c r="E7" s="3"/>
      <c r="F7" s="3"/>
      <c r="G7" s="3"/>
      <c r="K7" s="5"/>
      <c r="L7" s="6"/>
      <c r="M7" s="6"/>
      <c r="N7" s="6"/>
      <c r="O7" s="6"/>
      <c r="P7" s="6"/>
      <c r="Q7" s="6"/>
      <c r="R7" s="6"/>
      <c r="S7" s="6"/>
    </row>
    <row r="8" spans="2:19" s="4" customFormat="1" ht="15.75" x14ac:dyDescent="0.25">
      <c r="B8" s="7" t="s">
        <v>15</v>
      </c>
      <c r="C8" s="7"/>
      <c r="D8" s="7"/>
      <c r="E8" s="7"/>
      <c r="F8" s="7"/>
      <c r="G8" s="7"/>
      <c r="K8" s="5"/>
      <c r="L8" s="6"/>
      <c r="M8" s="6"/>
      <c r="N8" s="6"/>
      <c r="O8" s="6"/>
      <c r="P8" s="6"/>
      <c r="Q8" s="6"/>
      <c r="R8" s="6"/>
      <c r="S8" s="6"/>
    </row>
    <row r="9" spans="2:19" s="4" customFormat="1" ht="15.75" x14ac:dyDescent="0.25">
      <c r="B9" s="7" t="s">
        <v>16</v>
      </c>
      <c r="C9" s="7"/>
      <c r="D9" s="7"/>
      <c r="E9" s="7"/>
      <c r="F9" s="7"/>
      <c r="G9" s="7"/>
      <c r="K9" s="5"/>
      <c r="L9" s="6"/>
      <c r="M9" s="6"/>
      <c r="N9" s="6"/>
      <c r="O9" s="6"/>
      <c r="P9" s="6"/>
      <c r="Q9" s="6"/>
      <c r="R9" s="6"/>
      <c r="S9" s="6"/>
    </row>
    <row r="10" spans="2:19" s="4" customFormat="1" ht="15.75" x14ac:dyDescent="0.25">
      <c r="B10" s="7" t="s">
        <v>14</v>
      </c>
      <c r="C10" s="7"/>
      <c r="D10" s="7"/>
      <c r="E10" s="7"/>
      <c r="F10" s="7"/>
      <c r="G10" s="7"/>
      <c r="K10" s="5"/>
      <c r="L10" s="6"/>
      <c r="M10" s="6"/>
      <c r="N10" s="6"/>
      <c r="O10" s="6"/>
      <c r="P10" s="6"/>
      <c r="Q10" s="6"/>
      <c r="R10" s="6"/>
      <c r="S10" s="6"/>
    </row>
    <row r="11" spans="2:19" x14ac:dyDescent="0.25">
      <c r="P11" s="1"/>
    </row>
    <row r="12" spans="2:19" x14ac:dyDescent="0.25">
      <c r="B12" s="1" t="s">
        <v>9</v>
      </c>
      <c r="P12" s="1"/>
    </row>
    <row r="13" spans="2:19" x14ac:dyDescent="0.25">
      <c r="B13" s="1" t="s">
        <v>17</v>
      </c>
      <c r="P13" s="1"/>
    </row>
    <row r="14" spans="2:19" x14ac:dyDescent="0.25">
      <c r="B14" s="1" t="s">
        <v>11</v>
      </c>
      <c r="P14" s="1"/>
    </row>
    <row r="15" spans="2:19" x14ac:dyDescent="0.25">
      <c r="P15" s="1"/>
    </row>
    <row r="16" spans="2:19" s="10" customFormat="1" ht="15.75" x14ac:dyDescent="0.25">
      <c r="B16" s="8" t="s">
        <v>0</v>
      </c>
      <c r="C16" s="8"/>
      <c r="D16" s="8"/>
      <c r="E16" s="9">
        <v>6</v>
      </c>
      <c r="K16" s="11"/>
      <c r="L16" s="11"/>
      <c r="M16" s="11"/>
      <c r="N16" s="11"/>
      <c r="O16" s="11"/>
      <c r="P16" s="12">
        <f>IF(E16="8+",8,E16)</f>
        <v>6</v>
      </c>
      <c r="Q16" s="11"/>
      <c r="R16" s="11"/>
      <c r="S16" s="11"/>
    </row>
    <row r="17" spans="2:19" s="10" customFormat="1" ht="15.75" x14ac:dyDescent="0.25">
      <c r="B17" s="8" t="s">
        <v>1</v>
      </c>
      <c r="C17" s="8"/>
      <c r="D17" s="8"/>
      <c r="E17" s="24">
        <f>IF(E16&lt;1,20,IF(E16&lt;2,16,IF(E16&lt;3,12,IF(E16&lt;4,8,IF(E16&lt;5,4,0)))))</f>
        <v>0</v>
      </c>
      <c r="K17" s="11"/>
      <c r="L17" s="11"/>
      <c r="M17" s="11"/>
      <c r="N17" s="11"/>
      <c r="O17" s="11"/>
      <c r="P17" s="12"/>
      <c r="Q17" s="11"/>
      <c r="R17" s="11"/>
      <c r="S17" s="11"/>
    </row>
    <row r="18" spans="2:19" s="16" customFormat="1" x14ac:dyDescent="0.25">
      <c r="B18" s="14"/>
      <c r="C18" s="14"/>
      <c r="D18" s="14"/>
      <c r="E18" s="15"/>
      <c r="K18" s="17"/>
      <c r="L18" s="17"/>
      <c r="M18" s="17"/>
      <c r="N18" s="17"/>
      <c r="O18" s="17"/>
      <c r="P18" s="2"/>
      <c r="Q18" s="17"/>
      <c r="R18" s="17"/>
      <c r="S18" s="17"/>
    </row>
    <row r="19" spans="2:19" s="10" customFormat="1" ht="15.75" x14ac:dyDescent="0.25">
      <c r="B19" s="8" t="s">
        <v>2</v>
      </c>
      <c r="C19" s="8"/>
      <c r="D19" s="8"/>
      <c r="E19" s="9">
        <v>12</v>
      </c>
      <c r="K19" s="11"/>
      <c r="L19" s="11"/>
      <c r="M19" s="11"/>
      <c r="N19" s="11"/>
      <c r="O19" s="11"/>
      <c r="P19" s="12">
        <f>IF(E19="16+",16,E19)</f>
        <v>12</v>
      </c>
      <c r="Q19" s="11"/>
      <c r="R19" s="11"/>
      <c r="S19" s="11"/>
    </row>
    <row r="20" spans="2:19" s="10" customFormat="1" ht="15.75" x14ac:dyDescent="0.25">
      <c r="B20" s="8" t="s">
        <v>1</v>
      </c>
      <c r="C20" s="8"/>
      <c r="D20" s="8"/>
      <c r="E20" s="24">
        <f>IF(E19&lt;1,24,IF(E19&lt;2,22,IF(E19&lt;3,20,IF(E19&lt;4,18,IF(E19&lt;5,16,IF(E19&lt;6,14,IF(E19&lt;7,12,IF(E19&lt;8,10,IF(E19&lt;9,8,IF(E19&lt;10,6,IF(E19&lt;11,4,IF(E19&lt;12,2,0))))))))))))</f>
        <v>0</v>
      </c>
      <c r="K20" s="11"/>
      <c r="L20" s="11"/>
      <c r="M20" s="11"/>
      <c r="N20" s="11"/>
      <c r="O20" s="11"/>
      <c r="P20" s="12"/>
      <c r="Q20" s="11"/>
      <c r="R20" s="11"/>
      <c r="S20" s="11"/>
    </row>
    <row r="21" spans="2:19" s="16" customFormat="1" x14ac:dyDescent="0.25">
      <c r="B21" s="14"/>
      <c r="C21" s="14"/>
      <c r="D21" s="14"/>
      <c r="E21" s="15"/>
      <c r="K21" s="17"/>
      <c r="L21" s="17"/>
      <c r="M21" s="17"/>
      <c r="N21" s="17"/>
      <c r="O21" s="17"/>
      <c r="P21" s="2"/>
      <c r="Q21" s="17"/>
      <c r="R21" s="17"/>
      <c r="S21" s="17"/>
    </row>
    <row r="22" spans="2:19" s="10" customFormat="1" ht="15.75" x14ac:dyDescent="0.25">
      <c r="B22" s="8" t="s">
        <v>3</v>
      </c>
      <c r="C22" s="8"/>
      <c r="D22" s="8"/>
      <c r="E22" s="24">
        <f>24-P16</f>
        <v>18</v>
      </c>
      <c r="K22" s="11"/>
      <c r="L22" s="11"/>
      <c r="M22" s="11"/>
      <c r="N22" s="11"/>
      <c r="O22" s="11"/>
      <c r="P22" s="11"/>
      <c r="Q22" s="11"/>
      <c r="R22" s="11"/>
      <c r="S22" s="11"/>
    </row>
    <row r="23" spans="2:19" s="16" customFormat="1" ht="15.75" x14ac:dyDescent="0.25">
      <c r="B23" s="8" t="s">
        <v>2</v>
      </c>
      <c r="C23" s="8"/>
      <c r="D23" s="8"/>
      <c r="E23" s="24">
        <f>P19</f>
        <v>12</v>
      </c>
      <c r="K23" s="17"/>
      <c r="L23" s="17"/>
      <c r="M23" s="17"/>
      <c r="N23" s="17"/>
      <c r="O23" s="17"/>
      <c r="P23" s="17"/>
      <c r="Q23" s="17"/>
      <c r="R23" s="17"/>
      <c r="S23" s="17"/>
    </row>
    <row r="24" spans="2:19" s="16" customFormat="1" ht="15.75" x14ac:dyDescent="0.25">
      <c r="B24" s="8" t="s">
        <v>1</v>
      </c>
      <c r="C24" s="8"/>
      <c r="D24" s="8"/>
      <c r="E24" s="24">
        <f>IF(E22-E23&lt;0,0,E22-E23)</f>
        <v>6</v>
      </c>
      <c r="K24" s="17"/>
      <c r="L24" s="17"/>
      <c r="M24" s="17"/>
      <c r="N24" s="17"/>
      <c r="O24" s="17"/>
      <c r="P24" s="17"/>
      <c r="Q24" s="17"/>
      <c r="R24" s="17"/>
      <c r="S24" s="17"/>
    </row>
    <row r="25" spans="2:19" ht="15.75" x14ac:dyDescent="0.25">
      <c r="B25" s="18"/>
      <c r="C25" s="18"/>
      <c r="D25" s="18"/>
      <c r="E25" s="13"/>
      <c r="K25" s="17"/>
      <c r="L25" s="17"/>
      <c r="M25" s="17"/>
      <c r="N25" s="17"/>
      <c r="O25" s="17"/>
      <c r="P25" s="17"/>
      <c r="Q25" s="17"/>
      <c r="R25" s="17"/>
      <c r="S25" s="17"/>
    </row>
    <row r="26" spans="2:19" s="20" customFormat="1" ht="18.75" x14ac:dyDescent="0.3">
      <c r="B26" s="19" t="s">
        <v>4</v>
      </c>
      <c r="C26" s="19"/>
      <c r="D26" s="19"/>
      <c r="E26" s="25">
        <f>E17+E20+E24</f>
        <v>6</v>
      </c>
      <c r="K26" s="21"/>
      <c r="L26" s="21"/>
      <c r="M26" s="21"/>
      <c r="N26" s="21"/>
      <c r="O26" s="21"/>
      <c r="P26" s="21"/>
      <c r="Q26" s="21"/>
      <c r="R26" s="21"/>
      <c r="S26" s="21"/>
    </row>
    <row r="27" spans="2:19" x14ac:dyDescent="0.25">
      <c r="K27" s="17"/>
      <c r="L27" s="17"/>
      <c r="M27" s="17"/>
      <c r="N27" s="17"/>
      <c r="O27" s="17"/>
      <c r="P27" s="17"/>
      <c r="Q27" s="17"/>
      <c r="R27" s="17"/>
      <c r="S27" s="17"/>
    </row>
    <row r="28" spans="2:19" s="22" customFormat="1" ht="18.75" x14ac:dyDescent="0.3">
      <c r="B28" s="22" t="s">
        <v>7</v>
      </c>
      <c r="P28" s="23"/>
    </row>
    <row r="44" spans="2:19" s="4" customFormat="1" ht="15.75" x14ac:dyDescent="0.25">
      <c r="B44" s="3" t="s">
        <v>12</v>
      </c>
      <c r="C44" s="3"/>
      <c r="D44" s="3"/>
      <c r="E44" s="3"/>
      <c r="F44" s="3"/>
      <c r="G44" s="3"/>
      <c r="K44" s="6"/>
      <c r="L44" s="6"/>
      <c r="M44" s="6"/>
      <c r="N44" s="6"/>
      <c r="O44" s="6"/>
      <c r="P44" s="6"/>
      <c r="Q44" s="6"/>
      <c r="R44" s="6"/>
      <c r="S44" s="6"/>
    </row>
    <row r="45" spans="2:19" s="4" customFormat="1" ht="15.75" x14ac:dyDescent="0.25">
      <c r="B45" s="3" t="s">
        <v>13</v>
      </c>
      <c r="C45" s="3"/>
      <c r="D45" s="3"/>
      <c r="E45" s="3"/>
      <c r="F45" s="3"/>
      <c r="G45" s="3"/>
      <c r="K45" s="6"/>
      <c r="L45" s="6"/>
      <c r="M45" s="6"/>
      <c r="N45" s="6"/>
      <c r="O45" s="6"/>
      <c r="P45" s="6"/>
      <c r="Q45" s="6"/>
      <c r="R45" s="6"/>
      <c r="S45" s="6"/>
    </row>
    <row r="46" spans="2:19" s="4" customFormat="1" ht="15.75" x14ac:dyDescent="0.25">
      <c r="B46" s="3" t="s">
        <v>10</v>
      </c>
      <c r="C46" s="3"/>
      <c r="D46" s="3"/>
      <c r="E46" s="3"/>
      <c r="F46" s="3"/>
      <c r="G46" s="3"/>
      <c r="K46" s="6"/>
      <c r="L46" s="6"/>
      <c r="M46" s="6"/>
      <c r="N46" s="6"/>
      <c r="O46" s="6"/>
      <c r="P46" s="6"/>
      <c r="Q46" s="6"/>
      <c r="R46" s="6"/>
      <c r="S46" s="6"/>
    </row>
  </sheetData>
  <sheetProtection sheet="1" objects="1" scenarios="1" selectLockedCells="1"/>
  <mergeCells count="12">
    <mergeCell ref="B7:G7"/>
    <mergeCell ref="B16:D16"/>
    <mergeCell ref="B17:D17"/>
    <mergeCell ref="B19:D19"/>
    <mergeCell ref="B20:D20"/>
    <mergeCell ref="B44:G44"/>
    <mergeCell ref="B45:G45"/>
    <mergeCell ref="B46:G46"/>
    <mergeCell ref="B22:D22"/>
    <mergeCell ref="B23:D23"/>
    <mergeCell ref="B26:D26"/>
    <mergeCell ref="B24:D24"/>
  </mergeCells>
  <conditionalFormatting sqref="E26">
    <cfRule type="cellIs" dxfId="4" priority="1" operator="greaterThanOrEqual">
      <formula>16</formula>
    </cfRule>
    <cfRule type="cellIs" dxfId="3" priority="2" operator="greaterThan">
      <formula>13</formula>
    </cfRule>
    <cfRule type="cellIs" dxfId="2" priority="3" operator="greaterThan">
      <formula>8</formula>
    </cfRule>
    <cfRule type="cellIs" dxfId="1" priority="4" operator="greaterThan">
      <formula>4</formula>
    </cfRule>
    <cfRule type="cellIs" dxfId="0" priority="5" operator="greaterThanOrEqual">
      <formula>-999999999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Lists!$A$1:$A$9</xm:f>
          </x14:formula1>
          <xm:sqref>E16</xm:sqref>
        </x14:dataValidation>
        <x14:dataValidation type="list" allowBlank="1" showInputMessage="1" showErrorMessage="1">
          <x14:formula1>
            <xm:f>Lists!$B$1:$B$17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9" sqref="B9"/>
    </sheetView>
  </sheetViews>
  <sheetFormatPr defaultRowHeight="15" x14ac:dyDescent="0.25"/>
  <sheetData>
    <row r="1" spans="1:2" x14ac:dyDescent="0.25">
      <c r="A1">
        <v>0</v>
      </c>
      <c r="B1">
        <v>0</v>
      </c>
    </row>
    <row r="2" spans="1:2" x14ac:dyDescent="0.25">
      <c r="A2">
        <v>1</v>
      </c>
      <c r="B2">
        <v>1</v>
      </c>
    </row>
    <row r="3" spans="1:2" x14ac:dyDescent="0.25">
      <c r="A3">
        <v>2</v>
      </c>
      <c r="B3">
        <v>2</v>
      </c>
    </row>
    <row r="4" spans="1:2" x14ac:dyDescent="0.25">
      <c r="A4">
        <v>3</v>
      </c>
      <c r="B4">
        <v>3</v>
      </c>
    </row>
    <row r="5" spans="1:2" x14ac:dyDescent="0.25">
      <c r="A5">
        <v>4</v>
      </c>
      <c r="B5">
        <v>4</v>
      </c>
    </row>
    <row r="6" spans="1:2" x14ac:dyDescent="0.25">
      <c r="A6">
        <v>5</v>
      </c>
      <c r="B6">
        <v>5</v>
      </c>
    </row>
    <row r="7" spans="1:2" x14ac:dyDescent="0.25">
      <c r="A7">
        <v>6</v>
      </c>
      <c r="B7">
        <v>6</v>
      </c>
    </row>
    <row r="8" spans="1:2" x14ac:dyDescent="0.25">
      <c r="A8">
        <v>7</v>
      </c>
      <c r="B8">
        <v>7</v>
      </c>
    </row>
    <row r="9" spans="1:2" x14ac:dyDescent="0.25">
      <c r="A9" t="s">
        <v>5</v>
      </c>
      <c r="B9">
        <v>8</v>
      </c>
    </row>
    <row r="10" spans="1:2" x14ac:dyDescent="0.25">
      <c r="B10">
        <v>9</v>
      </c>
    </row>
    <row r="11" spans="1:2" x14ac:dyDescent="0.25">
      <c r="B11">
        <v>10</v>
      </c>
    </row>
    <row r="12" spans="1:2" x14ac:dyDescent="0.25">
      <c r="B12">
        <v>11</v>
      </c>
    </row>
    <row r="13" spans="1:2" x14ac:dyDescent="0.25">
      <c r="B13">
        <v>12</v>
      </c>
    </row>
    <row r="14" spans="1:2" x14ac:dyDescent="0.25">
      <c r="B14">
        <v>13</v>
      </c>
    </row>
    <row r="15" spans="1:2" x14ac:dyDescent="0.25">
      <c r="B15">
        <v>14</v>
      </c>
    </row>
    <row r="16" spans="1:2" x14ac:dyDescent="0.25">
      <c r="B16">
        <v>15</v>
      </c>
    </row>
    <row r="17" spans="2:2" x14ac:dyDescent="0.25">
      <c r="B17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Lists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Klein</dc:creator>
  <cp:lastModifiedBy>craiggeis1@gmail.com</cp:lastModifiedBy>
  <dcterms:created xsi:type="dcterms:W3CDTF">2016-08-16T17:14:39Z</dcterms:created>
  <dcterms:modified xsi:type="dcterms:W3CDTF">2016-10-11T21:12:34Z</dcterms:modified>
</cp:coreProperties>
</file>